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45" windowWidth="18975" windowHeight="11955"/>
  </bookViews>
  <sheets>
    <sheet name="Ενδεικτικός Προϋπολογισμός" sheetId="1" r:id="rId1"/>
    <sheet name="Κ.Α.Ε." sheetId="2" r:id="rId2"/>
    <sheet name="Φύλλο3" sheetId="3" r:id="rId3"/>
  </sheets>
  <calcPr calcId="124519"/>
</workbook>
</file>

<file path=xl/calcChain.xml><?xml version="1.0" encoding="utf-8"?>
<calcChain xmlns="http://schemas.openxmlformats.org/spreadsheetml/2006/main">
  <c r="D11" i="2"/>
  <c r="E11"/>
  <c r="G51" i="1"/>
  <c r="G53" s="1"/>
  <c r="G11"/>
  <c r="G13" s="1"/>
  <c r="G59"/>
  <c r="G61" s="1"/>
  <c r="G43"/>
  <c r="G45" s="1"/>
  <c r="G35"/>
  <c r="G37" s="1"/>
  <c r="G75"/>
  <c r="G77" s="1"/>
  <c r="G67"/>
  <c r="G69" s="1"/>
  <c r="G70" s="1"/>
  <c r="G19"/>
  <c r="G21" s="1"/>
  <c r="G22" s="1"/>
  <c r="G54" l="1"/>
  <c r="G55" s="1"/>
  <c r="G14"/>
  <c r="G15" s="1"/>
  <c r="G62"/>
  <c r="G63" s="1"/>
  <c r="G46"/>
  <c r="G47" s="1"/>
  <c r="G38"/>
  <c r="G39" s="1"/>
  <c r="G78"/>
  <c r="G79" s="1"/>
  <c r="G71"/>
  <c r="G23"/>
  <c r="G27" l="1"/>
  <c r="G29" s="1"/>
  <c r="G3"/>
  <c r="G5" l="1"/>
  <c r="G81" s="1"/>
  <c r="G82" s="1"/>
  <c r="G83" s="1"/>
  <c r="G30"/>
  <c r="G6" l="1"/>
  <c r="G7" s="1"/>
  <c r="G31"/>
</calcChain>
</file>

<file path=xl/sharedStrings.xml><?xml version="1.0" encoding="utf-8"?>
<sst xmlns="http://schemas.openxmlformats.org/spreadsheetml/2006/main" count="142" uniqueCount="61">
  <si>
    <t>Περιγραφή</t>
  </si>
  <si>
    <t>Μονάδα Μέτρησης</t>
  </si>
  <si>
    <t>Ποσότητα (ανά ημέρα)</t>
  </si>
  <si>
    <t>Ενδεικτική τιμή ανά μονάδα</t>
  </si>
  <si>
    <t>Συνολική ενδεικτική τιμή</t>
  </si>
  <si>
    <t>λίτρα</t>
  </si>
  <si>
    <t>Φ.Π.Α. 13%</t>
  </si>
  <si>
    <t>Γάλα μακράς διαρκείας UHT</t>
  </si>
  <si>
    <t>ΣΥΝΟΛΟ ΟΜΑΔΩΝ</t>
  </si>
  <si>
    <t>ΣΥΝΟΛΟ Φ.Π.Α. 13%</t>
  </si>
  <si>
    <t>ΓΕΝΙΚΟ ΣΥΝΟΛΟ ΟΜΑΔΩΝ</t>
  </si>
  <si>
    <t>ΣΥΝΟΛΟ Α΄ ΟΜΑΔΑΣ</t>
  </si>
  <si>
    <t xml:space="preserve">ΓΕΝΙΚΟ ΣΥΝΟΛΟ Α΄ ΟΜΑΔΑΣ </t>
  </si>
  <si>
    <t>ΣΥΝΟΛΟ Β΄ ΟΜΑΔΑΣ</t>
  </si>
  <si>
    <t xml:space="preserve">ΓΕΝΙΚΟ ΣΥΝΟΛΟ Β΄ ΟΜΑΔΑΣ </t>
  </si>
  <si>
    <t>Ημέρες στο έτος</t>
  </si>
  <si>
    <t xml:space="preserve">ΓΕΝΙΚΟ ΣΥΝΟΛΟ Ζ΄ ΟΜΑΔΑΣ </t>
  </si>
  <si>
    <t>ΣΥΝΟΛΟ Ζ΄ ΟΜΑΔΑΣ</t>
  </si>
  <si>
    <t xml:space="preserve">ΓΕΝΙΚΟ ΣΥΝΟΛΟ ΣΤ΄ ΟΜΑΔΑΣ </t>
  </si>
  <si>
    <t>ΣΥΝΟΛΟ ΣΤ΄ ΟΜΑΔΑΣ</t>
  </si>
  <si>
    <t>ΣΥΝΟΛΟ Ε΄ ΟΜΑΔΑΣ</t>
  </si>
  <si>
    <t xml:space="preserve">ΓΕΝΙΚΟ ΣΥΝΟΛΟ Ε΄ ΟΜΑΔΑΣ </t>
  </si>
  <si>
    <t>ΣΥΝΟΛΟ Δ΄ ΟΜΑΔΑΣ</t>
  </si>
  <si>
    <t xml:space="preserve">ΓΕΝΙΚΟ ΣΥΝΟΛΟ Δ΄ ΟΜΑΔΑΣ </t>
  </si>
  <si>
    <t>ΣΥΝΟΛΟ Γ΄ ΟΜΑΔΑΣ</t>
  </si>
  <si>
    <t xml:space="preserve">ΓΕΝΙΚΟ ΣΥΝΟΛΟ Γ΄ ΟΜΑΔΑΣ </t>
  </si>
  <si>
    <t>ΣΥΝΟΛΟ Η΄ ΟΜΑΔΑΣ</t>
  </si>
  <si>
    <t xml:space="preserve">ΓΕΝΙΚΟ ΣΥΝΟΛΟ Η΄ ΟΜΑΔΑΣ </t>
  </si>
  <si>
    <t>ΣΥΝΟΛΟ Θ΄ ΟΜΑΔΑΣ</t>
  </si>
  <si>
    <t xml:space="preserve">ΓΕΝΙΚΟ ΣΥΝΟΛΟ Θ΄ ΟΜΑΔΑΣ </t>
  </si>
  <si>
    <t>Η΄ ΟΜΑΔΑ: ΔΗΜΟΤΙΚΟ ΚΟΙΜΗΤΗΡΙΟ/Κ.Α.Ε.: 10.6063.0001</t>
  </si>
  <si>
    <t xml:space="preserve">Θ΄ ΟΜΑΔΑ: ΠΡΩΤΟΒΑΘΜΙΑ ΕΚΠΑΙΔΕΥΣΗ </t>
  </si>
  <si>
    <t>Ι΄ ΟΜΑΔΑ: ΔΕΥΤΕΡΟΒΑΘΜΙΑ ΕΚΠΑΙΔΕΥΣΗ</t>
  </si>
  <si>
    <t>ΣΥΝΟΛΟ Ι΄ ΟΜΑΔΑΣ</t>
  </si>
  <si>
    <t xml:space="preserve">ΓΕΝΙΚΟ ΣΥΝΟΛΟ Ι΄ ΟΜΑΔΑΣ </t>
  </si>
  <si>
    <t>Α΄ ΟΜΑΔΑ: ΤΜΗΜΑ ΣΧΕΔΙΑΣΜΟΥ, ΑΠΟΚΟΜΙΔΗΣ ΑΠΟΡΡΙΜΜΑΤΩΝ ΚΑΙ ΑΝΑΚΥΚΛΩΣΗΣ-ΤΜΗΜΑ ΔΙΑΧΕΙΡΙΣΗΣ ΚΑΙ ΣΥΝΤΗΡΗΣΗΣ ΟΧΗΜΑΤΩΝ/Κ.Α.Ε.: 20.6063.0001</t>
  </si>
  <si>
    <t>Β΄ ΟΜΑΔΑ: ΤΜΗΜΑ ΔΙΑΧΕΙΡΙΣΗΣ ΑΠΟΡΡΙΜΜΑΤΩΝ ΚΑΙ ΠΡΑΣΙΝΟΥ/Κ.Α.Ε.: 35.6063.0001</t>
  </si>
  <si>
    <t>Γ΄ ΟΜΑΔΑ: ΔΙΕΥΘΥΝΣΗ ΠΡΟΣΧΟΛΙΚΗΣ ΑΓΩΓΗΣ/Κ.Α.Ε.: 15.6063.0005</t>
  </si>
  <si>
    <t>Δ΄ ΟΜΑΔΑ: ΔΙΕΥΘΥΝΣΗ ΤΕΧΝΙΚΩΝ ΥΠΗΡΕΣΙΩΝ/30.6063.0001</t>
  </si>
  <si>
    <t>Ε΄ ΟΜΑΔΑ: ΑΥΤΟΤΕΛΕΣ ΤΜΗΜΑ ΑΘΛΗΤΙΣΜΟΥ, ΝΕΑΣ ΓΕΝΙΑΣ, ΠΑΙΔΕΙΑΣ ΚΑΙ ΔΙΑ ΒΙΟΥ ΜΑΘΗΣΗΣ/15.6063.0001</t>
  </si>
  <si>
    <t>ΣΤ΄ ΟΜΑΔΑ: ΔΙΕΥΘΥΝΣΗ ΔΙΟΙΚΗΤΙΚΩΝ ΥΠΗΡΕΣΙΩΝ/10.6063.0001</t>
  </si>
  <si>
    <t>Ζ΄ ΟΜΑΔΑ: ΔΙΕΥΘΥΝΣΗ ΠΟΛΙΤΙΣΜΟΥ/15.6063.0001</t>
  </si>
  <si>
    <t>10.6063.0001</t>
  </si>
  <si>
    <t>15.6063.0001</t>
  </si>
  <si>
    <t>15.6063.0005</t>
  </si>
  <si>
    <t>20.6063.0001</t>
  </si>
  <si>
    <t>30.6063.0001</t>
  </si>
  <si>
    <t>35.6063.0001</t>
  </si>
  <si>
    <t>ΔΙΟΙΚΗΣΗ ΚΟΙΜΗΤΗΡΙΟ</t>
  </si>
  <si>
    <t>ΚΑΕ</t>
  </si>
  <si>
    <t>ΥΠΗΡΕΣΙΑ</t>
  </si>
  <si>
    <t>ΑΘΛΗΤΙΣΜΟΣ ΠΟΛΙΤΙΣΜΟΣ</t>
  </si>
  <si>
    <t>ΠΡΟΣΧΟΛΙΚΗ</t>
  </si>
  <si>
    <t>ΚΑΘΑΡΙΟΤΗΤΑ (2 ΤΜΗΜΑΤΑ)</t>
  </si>
  <si>
    <t>ΤΕΧΝΙΚΗ</t>
  </si>
  <si>
    <t>ΠΡΑΣΙΝΟ</t>
  </si>
  <si>
    <t>ΠΡΩΤΟΒΑΘΜΙΑ</t>
  </si>
  <si>
    <t>ΔΕΥΤΕΡΟΒΑΘΜΙΑ</t>
  </si>
  <si>
    <t>ΣΥΝΟΛΟ               (ΜΕ ΦΠΑ 13%)</t>
  </si>
  <si>
    <t>ΠΡΟΫΠΟΛΟΓΙΣΜΟΣ ΜΕΛΕΤΗΣ</t>
  </si>
  <si>
    <t>ΠΟΣΑ ΚΑΕ</t>
  </si>
</sst>
</file>

<file path=xl/styles.xml><?xml version="1.0" encoding="utf-8"?>
<styleSheet xmlns="http://schemas.openxmlformats.org/spreadsheetml/2006/main">
  <numFmts count="2">
    <numFmt numFmtId="8" formatCode="#,##0.00\ &quot;€&quot;;[Red]\-#,##0.00\ &quot;€&quot;"/>
    <numFmt numFmtId="164" formatCode="#,##0.00\ &quot;€&quot;;[Red]#,##0.00\ &quot;€&quot;"/>
  </numFmts>
  <fonts count="4">
    <font>
      <sz val="11"/>
      <color theme="1"/>
      <name val="Calibri"/>
      <family val="2"/>
      <charset val="161"/>
      <scheme val="minor"/>
    </font>
    <font>
      <b/>
      <sz val="10"/>
      <color theme="1"/>
      <name val="Arial"/>
      <family val="2"/>
      <charset val="161"/>
    </font>
    <font>
      <sz val="10"/>
      <color theme="1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8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8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8" fontId="2" fillId="0" borderId="1" xfId="0" applyNumberFormat="1" applyFont="1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/>
    </xf>
    <xf numFmtId="8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8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8" fontId="2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8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3" fillId="0" borderId="1" xfId="0" applyFont="1" applyBorder="1"/>
    <xf numFmtId="164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8" fontId="2" fillId="0" borderId="1" xfId="0" applyNumberFormat="1" applyFont="1" applyBorder="1" applyAlignment="1">
      <alignment horizontal="center" vertical="center" wrapText="1"/>
    </xf>
    <xf numFmtId="8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workbookViewId="0">
      <selection activeCell="L10" sqref="L10"/>
    </sheetView>
  </sheetViews>
  <sheetFormatPr defaultRowHeight="15"/>
  <cols>
    <col min="1" max="1" width="5.7109375" customWidth="1"/>
    <col min="2" max="2" width="30" customWidth="1"/>
    <col min="3" max="3" width="10.42578125" customWidth="1"/>
    <col min="4" max="4" width="10.7109375" customWidth="1"/>
    <col min="5" max="5" width="11.42578125" customWidth="1"/>
    <col min="6" max="6" width="11" customWidth="1"/>
    <col min="7" max="7" width="15" customWidth="1"/>
  </cols>
  <sheetData>
    <row r="1" spans="1:7" ht="30" customHeight="1">
      <c r="A1" s="22" t="s">
        <v>35</v>
      </c>
      <c r="B1" s="23"/>
      <c r="C1" s="23"/>
      <c r="D1" s="23"/>
      <c r="E1" s="23"/>
      <c r="F1" s="23"/>
      <c r="G1" s="24"/>
    </row>
    <row r="2" spans="1:7" ht="42.75" customHeight="1">
      <c r="A2" s="2"/>
      <c r="B2" s="2" t="s">
        <v>0</v>
      </c>
      <c r="C2" s="2" t="s">
        <v>1</v>
      </c>
      <c r="D2" s="2" t="s">
        <v>2</v>
      </c>
      <c r="E2" s="2" t="s">
        <v>15</v>
      </c>
      <c r="F2" s="2" t="s">
        <v>3</v>
      </c>
      <c r="G2" s="2" t="s">
        <v>4</v>
      </c>
    </row>
    <row r="3" spans="1:7">
      <c r="A3" s="25"/>
      <c r="B3" s="26" t="s">
        <v>7</v>
      </c>
      <c r="C3" s="28" t="s">
        <v>5</v>
      </c>
      <c r="D3" s="28">
        <v>133</v>
      </c>
      <c r="E3" s="26">
        <v>248</v>
      </c>
      <c r="F3" s="29">
        <v>0</v>
      </c>
      <c r="G3" s="30">
        <f>D3*E3*F3</f>
        <v>0</v>
      </c>
    </row>
    <row r="4" spans="1:7" ht="25.5" customHeight="1">
      <c r="A4" s="25"/>
      <c r="B4" s="27"/>
      <c r="C4" s="28"/>
      <c r="D4" s="28"/>
      <c r="E4" s="27"/>
      <c r="F4" s="29"/>
      <c r="G4" s="30"/>
    </row>
    <row r="5" spans="1:7" ht="23.25" customHeight="1">
      <c r="A5" s="3"/>
      <c r="B5" s="21" t="s">
        <v>11</v>
      </c>
      <c r="C5" s="21"/>
      <c r="D5" s="21"/>
      <c r="E5" s="21"/>
      <c r="F5" s="21"/>
      <c r="G5" s="4">
        <f>G3+0</f>
        <v>0</v>
      </c>
    </row>
    <row r="6" spans="1:7" ht="22.5" customHeight="1">
      <c r="A6" s="3"/>
      <c r="B6" s="31" t="s">
        <v>6</v>
      </c>
      <c r="C6" s="31"/>
      <c r="D6" s="31"/>
      <c r="E6" s="31"/>
      <c r="F6" s="31"/>
      <c r="G6" s="1">
        <f>G5*0.13</f>
        <v>0</v>
      </c>
    </row>
    <row r="7" spans="1:7" ht="24.75" customHeight="1">
      <c r="A7" s="21" t="s">
        <v>12</v>
      </c>
      <c r="B7" s="21"/>
      <c r="C7" s="21"/>
      <c r="D7" s="21"/>
      <c r="E7" s="21"/>
      <c r="F7" s="21"/>
      <c r="G7" s="4">
        <f>G5+G6</f>
        <v>0</v>
      </c>
    </row>
    <row r="8" spans="1:7" ht="24.75" customHeight="1">
      <c r="A8" s="13"/>
      <c r="B8" s="13"/>
      <c r="C8" s="13"/>
      <c r="D8" s="13"/>
      <c r="E8" s="13"/>
      <c r="F8" s="13"/>
      <c r="G8" s="14"/>
    </row>
    <row r="9" spans="1:7" ht="30" customHeight="1">
      <c r="A9" s="22" t="s">
        <v>36</v>
      </c>
      <c r="B9" s="23"/>
      <c r="C9" s="23"/>
      <c r="D9" s="23"/>
      <c r="E9" s="23"/>
      <c r="F9" s="23"/>
      <c r="G9" s="24"/>
    </row>
    <row r="10" spans="1:7" ht="24.75" customHeight="1">
      <c r="A10" s="2"/>
      <c r="B10" s="2" t="s">
        <v>0</v>
      </c>
      <c r="C10" s="2" t="s">
        <v>1</v>
      </c>
      <c r="D10" s="2" t="s">
        <v>2</v>
      </c>
      <c r="E10" s="2" t="s">
        <v>15</v>
      </c>
      <c r="F10" s="2" t="s">
        <v>3</v>
      </c>
      <c r="G10" s="2" t="s">
        <v>4</v>
      </c>
    </row>
    <row r="11" spans="1:7" ht="24.75" customHeight="1">
      <c r="A11" s="25"/>
      <c r="B11" s="26" t="s">
        <v>7</v>
      </c>
      <c r="C11" s="28" t="s">
        <v>5</v>
      </c>
      <c r="D11" s="28">
        <v>49</v>
      </c>
      <c r="E11" s="26">
        <v>248</v>
      </c>
      <c r="F11" s="29">
        <v>0</v>
      </c>
      <c r="G11" s="30">
        <f>D11*E11*F11</f>
        <v>0</v>
      </c>
    </row>
    <row r="12" spans="1:7" ht="24.75" customHeight="1">
      <c r="A12" s="25"/>
      <c r="B12" s="27"/>
      <c r="C12" s="28"/>
      <c r="D12" s="28"/>
      <c r="E12" s="27"/>
      <c r="F12" s="29"/>
      <c r="G12" s="30"/>
    </row>
    <row r="13" spans="1:7" ht="24.75" customHeight="1">
      <c r="A13" s="11"/>
      <c r="B13" s="21" t="s">
        <v>13</v>
      </c>
      <c r="C13" s="21"/>
      <c r="D13" s="21"/>
      <c r="E13" s="21"/>
      <c r="F13" s="21"/>
      <c r="G13" s="4">
        <f>G11+0</f>
        <v>0</v>
      </c>
    </row>
    <row r="14" spans="1:7" ht="24.75" customHeight="1">
      <c r="A14" s="11"/>
      <c r="B14" s="31" t="s">
        <v>6</v>
      </c>
      <c r="C14" s="31"/>
      <c r="D14" s="31"/>
      <c r="E14" s="31"/>
      <c r="F14" s="31"/>
      <c r="G14" s="12">
        <f>G13*0.13</f>
        <v>0</v>
      </c>
    </row>
    <row r="15" spans="1:7" ht="24.75" customHeight="1">
      <c r="A15" s="21" t="s">
        <v>14</v>
      </c>
      <c r="B15" s="21"/>
      <c r="C15" s="21"/>
      <c r="D15" s="21"/>
      <c r="E15" s="21"/>
      <c r="F15" s="21"/>
      <c r="G15" s="4">
        <f>G13+G14</f>
        <v>0</v>
      </c>
    </row>
    <row r="16" spans="1:7" ht="24.75" customHeight="1">
      <c r="A16" s="13"/>
      <c r="B16" s="13"/>
      <c r="C16" s="13"/>
      <c r="D16" s="13"/>
      <c r="E16" s="13"/>
      <c r="F16" s="13"/>
      <c r="G16" s="14"/>
    </row>
    <row r="17" spans="1:7" ht="30" customHeight="1">
      <c r="A17" s="22" t="s">
        <v>37</v>
      </c>
      <c r="B17" s="23"/>
      <c r="C17" s="23"/>
      <c r="D17" s="23"/>
      <c r="E17" s="23"/>
      <c r="F17" s="23"/>
      <c r="G17" s="24"/>
    </row>
    <row r="18" spans="1:7" ht="38.25">
      <c r="A18" s="2"/>
      <c r="B18" s="2" t="s">
        <v>0</v>
      </c>
      <c r="C18" s="2" t="s">
        <v>1</v>
      </c>
      <c r="D18" s="2" t="s">
        <v>2</v>
      </c>
      <c r="E18" s="2" t="s">
        <v>15</v>
      </c>
      <c r="F18" s="2" t="s">
        <v>3</v>
      </c>
      <c r="G18" s="2" t="s">
        <v>4</v>
      </c>
    </row>
    <row r="19" spans="1:7">
      <c r="A19" s="25"/>
      <c r="B19" s="26" t="s">
        <v>7</v>
      </c>
      <c r="C19" s="28" t="s">
        <v>5</v>
      </c>
      <c r="D19" s="28">
        <v>28</v>
      </c>
      <c r="E19" s="26">
        <v>210</v>
      </c>
      <c r="F19" s="29">
        <v>0</v>
      </c>
      <c r="G19" s="30">
        <f>D19*E19*F19</f>
        <v>0</v>
      </c>
    </row>
    <row r="20" spans="1:7" ht="20.25" customHeight="1">
      <c r="A20" s="25"/>
      <c r="B20" s="27"/>
      <c r="C20" s="28"/>
      <c r="D20" s="28"/>
      <c r="E20" s="27"/>
      <c r="F20" s="29"/>
      <c r="G20" s="30"/>
    </row>
    <row r="21" spans="1:7" ht="21" customHeight="1">
      <c r="A21" s="9"/>
      <c r="B21" s="21" t="s">
        <v>24</v>
      </c>
      <c r="C21" s="21"/>
      <c r="D21" s="21"/>
      <c r="E21" s="21"/>
      <c r="F21" s="21"/>
      <c r="G21" s="4">
        <f>G19+0</f>
        <v>0</v>
      </c>
    </row>
    <row r="22" spans="1:7" ht="20.25" customHeight="1">
      <c r="A22" s="9"/>
      <c r="B22" s="31" t="s">
        <v>6</v>
      </c>
      <c r="C22" s="31"/>
      <c r="D22" s="31"/>
      <c r="E22" s="31"/>
      <c r="F22" s="31"/>
      <c r="G22" s="10">
        <f>G21*0.13</f>
        <v>0</v>
      </c>
    </row>
    <row r="23" spans="1:7" ht="24.75" customHeight="1">
      <c r="A23" s="21" t="s">
        <v>25</v>
      </c>
      <c r="B23" s="21"/>
      <c r="C23" s="21"/>
      <c r="D23" s="21"/>
      <c r="E23" s="21"/>
      <c r="F23" s="21"/>
      <c r="G23" s="4">
        <f>G21+G22</f>
        <v>0</v>
      </c>
    </row>
    <row r="25" spans="1:7" ht="30" customHeight="1">
      <c r="A25" s="22" t="s">
        <v>38</v>
      </c>
      <c r="B25" s="23"/>
      <c r="C25" s="23"/>
      <c r="D25" s="23"/>
      <c r="E25" s="23"/>
      <c r="F25" s="23"/>
      <c r="G25" s="24"/>
    </row>
    <row r="26" spans="1:7" ht="38.25">
      <c r="A26" s="2"/>
      <c r="B26" s="2" t="s">
        <v>0</v>
      </c>
      <c r="C26" s="2" t="s">
        <v>1</v>
      </c>
      <c r="D26" s="2" t="s">
        <v>2</v>
      </c>
      <c r="E26" s="2" t="s">
        <v>15</v>
      </c>
      <c r="F26" s="2" t="s">
        <v>3</v>
      </c>
      <c r="G26" s="2" t="s">
        <v>4</v>
      </c>
    </row>
    <row r="27" spans="1:7">
      <c r="A27" s="25"/>
      <c r="B27" s="26" t="s">
        <v>7</v>
      </c>
      <c r="C27" s="28" t="s">
        <v>5</v>
      </c>
      <c r="D27" s="28">
        <v>22</v>
      </c>
      <c r="E27" s="26">
        <v>225</v>
      </c>
      <c r="F27" s="29">
        <v>0</v>
      </c>
      <c r="G27" s="30">
        <f>D27*E27*F27</f>
        <v>0</v>
      </c>
    </row>
    <row r="28" spans="1:7" ht="24.75" customHeight="1">
      <c r="A28" s="25"/>
      <c r="B28" s="27"/>
      <c r="C28" s="28"/>
      <c r="D28" s="28"/>
      <c r="E28" s="27"/>
      <c r="F28" s="29"/>
      <c r="G28" s="30"/>
    </row>
    <row r="29" spans="1:7" ht="20.25" customHeight="1">
      <c r="A29" s="5"/>
      <c r="B29" s="21" t="s">
        <v>22</v>
      </c>
      <c r="C29" s="21"/>
      <c r="D29" s="21"/>
      <c r="E29" s="21"/>
      <c r="F29" s="21"/>
      <c r="G29" s="4">
        <f>G27+0</f>
        <v>0</v>
      </c>
    </row>
    <row r="30" spans="1:7" ht="19.5" customHeight="1">
      <c r="A30" s="5"/>
      <c r="B30" s="31" t="s">
        <v>6</v>
      </c>
      <c r="C30" s="31"/>
      <c r="D30" s="31"/>
      <c r="E30" s="31"/>
      <c r="F30" s="31"/>
      <c r="G30" s="6">
        <f>G29*0.13</f>
        <v>0</v>
      </c>
    </row>
    <row r="31" spans="1:7" ht="22.5" customHeight="1">
      <c r="A31" s="21" t="s">
        <v>23</v>
      </c>
      <c r="B31" s="21"/>
      <c r="C31" s="21"/>
      <c r="D31" s="21"/>
      <c r="E31" s="21"/>
      <c r="F31" s="21"/>
      <c r="G31" s="4">
        <f>G29+G30</f>
        <v>0</v>
      </c>
    </row>
    <row r="33" spans="1:7" ht="30" customHeight="1">
      <c r="A33" s="22" t="s">
        <v>39</v>
      </c>
      <c r="B33" s="23"/>
      <c r="C33" s="23"/>
      <c r="D33" s="23"/>
      <c r="E33" s="23"/>
      <c r="F33" s="23"/>
      <c r="G33" s="24"/>
    </row>
    <row r="34" spans="1:7" ht="38.25">
      <c r="A34" s="2"/>
      <c r="B34" s="2" t="s">
        <v>0</v>
      </c>
      <c r="C34" s="2" t="s">
        <v>1</v>
      </c>
      <c r="D34" s="2" t="s">
        <v>2</v>
      </c>
      <c r="E34" s="2" t="s">
        <v>15</v>
      </c>
      <c r="F34" s="2" t="s">
        <v>3</v>
      </c>
      <c r="G34" s="2" t="s">
        <v>4</v>
      </c>
    </row>
    <row r="35" spans="1:7">
      <c r="A35" s="25"/>
      <c r="B35" s="26" t="s">
        <v>7</v>
      </c>
      <c r="C35" s="28" t="s">
        <v>5</v>
      </c>
      <c r="D35" s="28">
        <v>37</v>
      </c>
      <c r="E35" s="26">
        <v>225</v>
      </c>
      <c r="F35" s="29">
        <v>0</v>
      </c>
      <c r="G35" s="30">
        <f>D35*E35*F35</f>
        <v>0</v>
      </c>
    </row>
    <row r="36" spans="1:7">
      <c r="A36" s="25"/>
      <c r="B36" s="27"/>
      <c r="C36" s="28"/>
      <c r="D36" s="28"/>
      <c r="E36" s="27"/>
      <c r="F36" s="29"/>
      <c r="G36" s="30"/>
    </row>
    <row r="37" spans="1:7" ht="21" customHeight="1">
      <c r="A37" s="9"/>
      <c r="B37" s="21" t="s">
        <v>20</v>
      </c>
      <c r="C37" s="21"/>
      <c r="D37" s="21"/>
      <c r="E37" s="21"/>
      <c r="F37" s="21"/>
      <c r="G37" s="4">
        <f>G35+0</f>
        <v>0</v>
      </c>
    </row>
    <row r="38" spans="1:7" ht="21" customHeight="1">
      <c r="A38" s="9"/>
      <c r="B38" s="31" t="s">
        <v>6</v>
      </c>
      <c r="C38" s="31"/>
      <c r="D38" s="31"/>
      <c r="E38" s="31"/>
      <c r="F38" s="31"/>
      <c r="G38" s="10">
        <f>G37*0.13</f>
        <v>0</v>
      </c>
    </row>
    <row r="39" spans="1:7" ht="21" customHeight="1">
      <c r="A39" s="21" t="s">
        <v>21</v>
      </c>
      <c r="B39" s="21"/>
      <c r="C39" s="21"/>
      <c r="D39" s="21"/>
      <c r="E39" s="21"/>
      <c r="F39" s="21"/>
      <c r="G39" s="4">
        <f>G37+G38</f>
        <v>0</v>
      </c>
    </row>
    <row r="41" spans="1:7" ht="30" customHeight="1">
      <c r="A41" s="22" t="s">
        <v>40</v>
      </c>
      <c r="B41" s="23"/>
      <c r="C41" s="23"/>
      <c r="D41" s="23"/>
      <c r="E41" s="23"/>
      <c r="F41" s="23"/>
      <c r="G41" s="24"/>
    </row>
    <row r="42" spans="1:7" ht="38.25">
      <c r="A42" s="2"/>
      <c r="B42" s="2" t="s">
        <v>0</v>
      </c>
      <c r="C42" s="2" t="s">
        <v>1</v>
      </c>
      <c r="D42" s="2" t="s">
        <v>2</v>
      </c>
      <c r="E42" s="2" t="s">
        <v>15</v>
      </c>
      <c r="F42" s="2" t="s">
        <v>3</v>
      </c>
      <c r="G42" s="2" t="s">
        <v>4</v>
      </c>
    </row>
    <row r="43" spans="1:7">
      <c r="A43" s="25"/>
      <c r="B43" s="26" t="s">
        <v>7</v>
      </c>
      <c r="C43" s="28" t="s">
        <v>5</v>
      </c>
      <c r="D43" s="28">
        <v>4</v>
      </c>
      <c r="E43" s="26">
        <v>225</v>
      </c>
      <c r="F43" s="29">
        <v>0</v>
      </c>
      <c r="G43" s="30">
        <f>D43*E43*F43</f>
        <v>0</v>
      </c>
    </row>
    <row r="44" spans="1:7" ht="24.75" customHeight="1">
      <c r="A44" s="25"/>
      <c r="B44" s="27"/>
      <c r="C44" s="28"/>
      <c r="D44" s="28"/>
      <c r="E44" s="27"/>
      <c r="F44" s="29"/>
      <c r="G44" s="30"/>
    </row>
    <row r="45" spans="1:7" ht="21" customHeight="1">
      <c r="A45" s="9"/>
      <c r="B45" s="21" t="s">
        <v>19</v>
      </c>
      <c r="C45" s="21"/>
      <c r="D45" s="21"/>
      <c r="E45" s="21"/>
      <c r="F45" s="21"/>
      <c r="G45" s="4">
        <f>G43+0</f>
        <v>0</v>
      </c>
    </row>
    <row r="46" spans="1:7" ht="21" customHeight="1">
      <c r="A46" s="9"/>
      <c r="B46" s="31" t="s">
        <v>6</v>
      </c>
      <c r="C46" s="31"/>
      <c r="D46" s="31"/>
      <c r="E46" s="31"/>
      <c r="F46" s="31"/>
      <c r="G46" s="10">
        <f>G45*0.13</f>
        <v>0</v>
      </c>
    </row>
    <row r="47" spans="1:7" ht="21" customHeight="1">
      <c r="A47" s="21" t="s">
        <v>18</v>
      </c>
      <c r="B47" s="21"/>
      <c r="C47" s="21"/>
      <c r="D47" s="21"/>
      <c r="E47" s="21"/>
      <c r="F47" s="21"/>
      <c r="G47" s="4">
        <f>G45+G46</f>
        <v>0</v>
      </c>
    </row>
    <row r="48" spans="1:7" ht="21" customHeight="1">
      <c r="A48" s="13"/>
      <c r="B48" s="13"/>
      <c r="C48" s="13"/>
      <c r="D48" s="13"/>
      <c r="E48" s="13"/>
      <c r="F48" s="13"/>
      <c r="G48" s="14"/>
    </row>
    <row r="49" spans="1:7" ht="30" customHeight="1">
      <c r="A49" s="22" t="s">
        <v>41</v>
      </c>
      <c r="B49" s="23"/>
      <c r="C49" s="23"/>
      <c r="D49" s="23"/>
      <c r="E49" s="23"/>
      <c r="F49" s="23"/>
      <c r="G49" s="24"/>
    </row>
    <row r="50" spans="1:7" ht="45.75" customHeight="1">
      <c r="A50" s="2"/>
      <c r="B50" s="2" t="s">
        <v>0</v>
      </c>
      <c r="C50" s="2" t="s">
        <v>1</v>
      </c>
      <c r="D50" s="2" t="s">
        <v>2</v>
      </c>
      <c r="E50" s="2" t="s">
        <v>15</v>
      </c>
      <c r="F50" s="2" t="s">
        <v>3</v>
      </c>
      <c r="G50" s="2" t="s">
        <v>4</v>
      </c>
    </row>
    <row r="51" spans="1:7" ht="21" customHeight="1">
      <c r="A51" s="25"/>
      <c r="B51" s="26" t="s">
        <v>7</v>
      </c>
      <c r="C51" s="28" t="s">
        <v>5</v>
      </c>
      <c r="D51" s="28">
        <v>3</v>
      </c>
      <c r="E51" s="26">
        <v>225</v>
      </c>
      <c r="F51" s="29">
        <v>0</v>
      </c>
      <c r="G51" s="30">
        <f>D51*E51*F51</f>
        <v>0</v>
      </c>
    </row>
    <row r="52" spans="1:7" ht="21" customHeight="1">
      <c r="A52" s="25"/>
      <c r="B52" s="27"/>
      <c r="C52" s="28"/>
      <c r="D52" s="28"/>
      <c r="E52" s="27"/>
      <c r="F52" s="29"/>
      <c r="G52" s="30"/>
    </row>
    <row r="53" spans="1:7" ht="21" customHeight="1">
      <c r="A53" s="11"/>
      <c r="B53" s="21" t="s">
        <v>17</v>
      </c>
      <c r="C53" s="21"/>
      <c r="D53" s="21"/>
      <c r="E53" s="21"/>
      <c r="F53" s="21"/>
      <c r="G53" s="4">
        <f>G51+0</f>
        <v>0</v>
      </c>
    </row>
    <row r="54" spans="1:7" ht="21" customHeight="1">
      <c r="A54" s="11"/>
      <c r="B54" s="31" t="s">
        <v>6</v>
      </c>
      <c r="C54" s="31"/>
      <c r="D54" s="31"/>
      <c r="E54" s="31"/>
      <c r="F54" s="31"/>
      <c r="G54" s="12">
        <f>G53*0.13</f>
        <v>0</v>
      </c>
    </row>
    <row r="55" spans="1:7" ht="21" customHeight="1">
      <c r="A55" s="21" t="s">
        <v>16</v>
      </c>
      <c r="B55" s="21"/>
      <c r="C55" s="21"/>
      <c r="D55" s="21"/>
      <c r="E55" s="21"/>
      <c r="F55" s="21"/>
      <c r="G55" s="4">
        <f>G53+G54</f>
        <v>0</v>
      </c>
    </row>
    <row r="56" spans="1:7" ht="21" customHeight="1">
      <c r="A56" s="13"/>
      <c r="B56" s="13"/>
      <c r="C56" s="13"/>
      <c r="D56" s="13"/>
      <c r="E56" s="13"/>
      <c r="F56" s="13"/>
      <c r="G56" s="14"/>
    </row>
    <row r="57" spans="1:7" ht="30" customHeight="1">
      <c r="A57" s="22" t="s">
        <v>30</v>
      </c>
      <c r="B57" s="23"/>
      <c r="C57" s="23"/>
      <c r="D57" s="23"/>
      <c r="E57" s="23"/>
      <c r="F57" s="23"/>
      <c r="G57" s="24"/>
    </row>
    <row r="58" spans="1:7" ht="38.25">
      <c r="A58" s="2"/>
      <c r="B58" s="2" t="s">
        <v>0</v>
      </c>
      <c r="C58" s="2" t="s">
        <v>1</v>
      </c>
      <c r="D58" s="2" t="s">
        <v>2</v>
      </c>
      <c r="E58" s="2" t="s">
        <v>15</v>
      </c>
      <c r="F58" s="2" t="s">
        <v>3</v>
      </c>
      <c r="G58" s="2" t="s">
        <v>4</v>
      </c>
    </row>
    <row r="59" spans="1:7">
      <c r="A59" s="25"/>
      <c r="B59" s="26" t="s">
        <v>7</v>
      </c>
      <c r="C59" s="28" t="s">
        <v>5</v>
      </c>
      <c r="D59" s="28">
        <v>5</v>
      </c>
      <c r="E59" s="26">
        <v>248</v>
      </c>
      <c r="F59" s="29">
        <v>0</v>
      </c>
      <c r="G59" s="30">
        <f>D59*E59*F59</f>
        <v>0</v>
      </c>
    </row>
    <row r="60" spans="1:7">
      <c r="A60" s="25"/>
      <c r="B60" s="27"/>
      <c r="C60" s="28"/>
      <c r="D60" s="28"/>
      <c r="E60" s="27"/>
      <c r="F60" s="29"/>
      <c r="G60" s="30"/>
    </row>
    <row r="61" spans="1:7" ht="21" customHeight="1">
      <c r="A61" s="11"/>
      <c r="B61" s="21" t="s">
        <v>26</v>
      </c>
      <c r="C61" s="21"/>
      <c r="D61" s="21"/>
      <c r="E61" s="21"/>
      <c r="F61" s="21"/>
      <c r="G61" s="4">
        <f>G59+0</f>
        <v>0</v>
      </c>
    </row>
    <row r="62" spans="1:7" ht="21" customHeight="1">
      <c r="A62" s="11"/>
      <c r="B62" s="31" t="s">
        <v>6</v>
      </c>
      <c r="C62" s="31"/>
      <c r="D62" s="31"/>
      <c r="E62" s="31"/>
      <c r="F62" s="31"/>
      <c r="G62" s="12">
        <f>G61*0.13</f>
        <v>0</v>
      </c>
    </row>
    <row r="63" spans="1:7" ht="21" customHeight="1">
      <c r="A63" s="21" t="s">
        <v>27</v>
      </c>
      <c r="B63" s="21"/>
      <c r="C63" s="21"/>
      <c r="D63" s="21"/>
      <c r="E63" s="21"/>
      <c r="F63" s="21"/>
      <c r="G63" s="4">
        <f>G61+G62</f>
        <v>0</v>
      </c>
    </row>
    <row r="64" spans="1:7">
      <c r="A64" s="13"/>
      <c r="B64" s="13"/>
      <c r="C64" s="13"/>
      <c r="D64" s="13"/>
      <c r="E64" s="13"/>
      <c r="F64" s="13"/>
      <c r="G64" s="14"/>
    </row>
    <row r="65" spans="1:7" ht="30" customHeight="1">
      <c r="A65" s="22" t="s">
        <v>31</v>
      </c>
      <c r="B65" s="23"/>
      <c r="C65" s="23"/>
      <c r="D65" s="23"/>
      <c r="E65" s="23"/>
      <c r="F65" s="23"/>
      <c r="G65" s="24"/>
    </row>
    <row r="66" spans="1:7" ht="38.25">
      <c r="A66" s="2"/>
      <c r="B66" s="2" t="s">
        <v>0</v>
      </c>
      <c r="C66" s="2" t="s">
        <v>1</v>
      </c>
      <c r="D66" s="2" t="s">
        <v>2</v>
      </c>
      <c r="E66" s="2" t="s">
        <v>15</v>
      </c>
      <c r="F66" s="2" t="s">
        <v>3</v>
      </c>
      <c r="G66" s="2" t="s">
        <v>4</v>
      </c>
    </row>
    <row r="67" spans="1:7">
      <c r="A67" s="25"/>
      <c r="B67" s="26" t="s">
        <v>7</v>
      </c>
      <c r="C67" s="28" t="s">
        <v>5</v>
      </c>
      <c r="D67" s="28">
        <v>38</v>
      </c>
      <c r="E67" s="26">
        <v>190</v>
      </c>
      <c r="F67" s="29">
        <v>0</v>
      </c>
      <c r="G67" s="30">
        <f>D67*E67*F67</f>
        <v>0</v>
      </c>
    </row>
    <row r="68" spans="1:7">
      <c r="A68" s="25"/>
      <c r="B68" s="27"/>
      <c r="C68" s="28"/>
      <c r="D68" s="28"/>
      <c r="E68" s="27"/>
      <c r="F68" s="29"/>
      <c r="G68" s="30"/>
    </row>
    <row r="69" spans="1:7" ht="21" customHeight="1">
      <c r="A69" s="9"/>
      <c r="B69" s="21" t="s">
        <v>28</v>
      </c>
      <c r="C69" s="21"/>
      <c r="D69" s="21"/>
      <c r="E69" s="21"/>
      <c r="F69" s="21"/>
      <c r="G69" s="4">
        <f>G67+0</f>
        <v>0</v>
      </c>
    </row>
    <row r="70" spans="1:7" ht="21" customHeight="1">
      <c r="A70" s="9"/>
      <c r="B70" s="31" t="s">
        <v>6</v>
      </c>
      <c r="C70" s="31"/>
      <c r="D70" s="31"/>
      <c r="E70" s="31"/>
      <c r="F70" s="31"/>
      <c r="G70" s="10">
        <f>G69*0.13</f>
        <v>0</v>
      </c>
    </row>
    <row r="71" spans="1:7" ht="21" customHeight="1">
      <c r="A71" s="21" t="s">
        <v>29</v>
      </c>
      <c r="B71" s="21"/>
      <c r="C71" s="21"/>
      <c r="D71" s="21"/>
      <c r="E71" s="21"/>
      <c r="F71" s="21"/>
      <c r="G71" s="4">
        <f>G69+G70</f>
        <v>0</v>
      </c>
    </row>
    <row r="73" spans="1:7" ht="30" customHeight="1">
      <c r="A73" s="22" t="s">
        <v>32</v>
      </c>
      <c r="B73" s="23"/>
      <c r="C73" s="23"/>
      <c r="D73" s="23"/>
      <c r="E73" s="23"/>
      <c r="F73" s="23"/>
      <c r="G73" s="24"/>
    </row>
    <row r="74" spans="1:7" ht="38.25">
      <c r="A74" s="2"/>
      <c r="B74" s="2" t="s">
        <v>0</v>
      </c>
      <c r="C74" s="2" t="s">
        <v>1</v>
      </c>
      <c r="D74" s="2" t="s">
        <v>2</v>
      </c>
      <c r="E74" s="2" t="s">
        <v>15</v>
      </c>
      <c r="F74" s="2" t="s">
        <v>3</v>
      </c>
      <c r="G74" s="2" t="s">
        <v>4</v>
      </c>
    </row>
    <row r="75" spans="1:7">
      <c r="A75" s="25"/>
      <c r="B75" s="26" t="s">
        <v>7</v>
      </c>
      <c r="C75" s="28" t="s">
        <v>5</v>
      </c>
      <c r="D75" s="28">
        <v>20</v>
      </c>
      <c r="E75" s="26">
        <v>190</v>
      </c>
      <c r="F75" s="29">
        <v>0</v>
      </c>
      <c r="G75" s="30">
        <f>D75*E75*F75</f>
        <v>0</v>
      </c>
    </row>
    <row r="76" spans="1:7" ht="15" customHeight="1">
      <c r="A76" s="25"/>
      <c r="B76" s="27"/>
      <c r="C76" s="28"/>
      <c r="D76" s="28"/>
      <c r="E76" s="27"/>
      <c r="F76" s="29"/>
      <c r="G76" s="30"/>
    </row>
    <row r="77" spans="1:7" ht="21" customHeight="1">
      <c r="A77" s="9"/>
      <c r="B77" s="21" t="s">
        <v>33</v>
      </c>
      <c r="C77" s="21"/>
      <c r="D77" s="21"/>
      <c r="E77" s="21"/>
      <c r="F77" s="21"/>
      <c r="G77" s="4">
        <f>G75+0</f>
        <v>0</v>
      </c>
    </row>
    <row r="78" spans="1:7" ht="21" customHeight="1">
      <c r="A78" s="9"/>
      <c r="B78" s="31" t="s">
        <v>6</v>
      </c>
      <c r="C78" s="31"/>
      <c r="D78" s="31"/>
      <c r="E78" s="31"/>
      <c r="F78" s="31"/>
      <c r="G78" s="10">
        <f>G77*0.13</f>
        <v>0</v>
      </c>
    </row>
    <row r="79" spans="1:7" ht="21" customHeight="1">
      <c r="A79" s="21" t="s">
        <v>34</v>
      </c>
      <c r="B79" s="21"/>
      <c r="C79" s="21"/>
      <c r="D79" s="21"/>
      <c r="E79" s="21"/>
      <c r="F79" s="21"/>
      <c r="G79" s="4">
        <f>G77+G78</f>
        <v>0</v>
      </c>
    </row>
    <row r="81" spans="4:7" ht="21" customHeight="1">
      <c r="D81" s="32" t="s">
        <v>8</v>
      </c>
      <c r="E81" s="33"/>
      <c r="F81" s="34"/>
      <c r="G81" s="8">
        <f>G5+G13+G21+G29+G37+G45+G53+G61+G69+G77</f>
        <v>0</v>
      </c>
    </row>
    <row r="82" spans="4:7" ht="21.75" customHeight="1">
      <c r="D82" s="35" t="s">
        <v>9</v>
      </c>
      <c r="E82" s="35"/>
      <c r="F82" s="35"/>
      <c r="G82" s="7">
        <f>G81*0.13</f>
        <v>0</v>
      </c>
    </row>
    <row r="83" spans="4:7" ht="21" customHeight="1">
      <c r="D83" s="36" t="s">
        <v>10</v>
      </c>
      <c r="E83" s="36"/>
      <c r="F83" s="36"/>
      <c r="G83" s="8">
        <f>G81+G82</f>
        <v>0</v>
      </c>
    </row>
  </sheetData>
  <mergeCells count="113">
    <mergeCell ref="G75:G76"/>
    <mergeCell ref="B77:F77"/>
    <mergeCell ref="B78:F78"/>
    <mergeCell ref="A79:F79"/>
    <mergeCell ref="A33:G33"/>
    <mergeCell ref="A35:A36"/>
    <mergeCell ref="B35:B36"/>
    <mergeCell ref="C35:C36"/>
    <mergeCell ref="D35:D36"/>
    <mergeCell ref="E35:E36"/>
    <mergeCell ref="F35:F36"/>
    <mergeCell ref="G35:G36"/>
    <mergeCell ref="B37:F37"/>
    <mergeCell ref="B38:F38"/>
    <mergeCell ref="A39:F39"/>
    <mergeCell ref="A41:G41"/>
    <mergeCell ref="F43:F44"/>
    <mergeCell ref="G43:G44"/>
    <mergeCell ref="B45:F45"/>
    <mergeCell ref="B46:F46"/>
    <mergeCell ref="A47:F47"/>
    <mergeCell ref="B62:F62"/>
    <mergeCell ref="A63:F63"/>
    <mergeCell ref="A57:G57"/>
    <mergeCell ref="B5:F5"/>
    <mergeCell ref="B6:F6"/>
    <mergeCell ref="A7:F7"/>
    <mergeCell ref="E3:E4"/>
    <mergeCell ref="A1:G1"/>
    <mergeCell ref="A3:A4"/>
    <mergeCell ref="B3:B4"/>
    <mergeCell ref="C3:C4"/>
    <mergeCell ref="D3:D4"/>
    <mergeCell ref="F3:F4"/>
    <mergeCell ref="G3:G4"/>
    <mergeCell ref="D81:F81"/>
    <mergeCell ref="D82:F82"/>
    <mergeCell ref="D83:F83"/>
    <mergeCell ref="B29:F29"/>
    <mergeCell ref="B30:F30"/>
    <mergeCell ref="A31:F31"/>
    <mergeCell ref="B69:F69"/>
    <mergeCell ref="B70:F70"/>
    <mergeCell ref="A71:F71"/>
    <mergeCell ref="A73:G73"/>
    <mergeCell ref="A75:A76"/>
    <mergeCell ref="B75:B76"/>
    <mergeCell ref="C75:C76"/>
    <mergeCell ref="D75:D76"/>
    <mergeCell ref="E75:E76"/>
    <mergeCell ref="F75:F76"/>
    <mergeCell ref="A65:G65"/>
    <mergeCell ref="A67:A68"/>
    <mergeCell ref="B67:B68"/>
    <mergeCell ref="C67:C68"/>
    <mergeCell ref="D67:D68"/>
    <mergeCell ref="E67:E68"/>
    <mergeCell ref="F67:F68"/>
    <mergeCell ref="G67:G68"/>
    <mergeCell ref="A9:G9"/>
    <mergeCell ref="A11:A12"/>
    <mergeCell ref="B11:B12"/>
    <mergeCell ref="C11:C12"/>
    <mergeCell ref="D11:D12"/>
    <mergeCell ref="E11:E12"/>
    <mergeCell ref="F11:F12"/>
    <mergeCell ref="G11:G12"/>
    <mergeCell ref="A17:G17"/>
    <mergeCell ref="B13:F13"/>
    <mergeCell ref="B14:F14"/>
    <mergeCell ref="B61:F61"/>
    <mergeCell ref="A25:G25"/>
    <mergeCell ref="A27:A28"/>
    <mergeCell ref="B27:B28"/>
    <mergeCell ref="C27:C28"/>
    <mergeCell ref="D27:D28"/>
    <mergeCell ref="E27:E28"/>
    <mergeCell ref="F27:F28"/>
    <mergeCell ref="G27:G28"/>
    <mergeCell ref="B53:F53"/>
    <mergeCell ref="B54:F54"/>
    <mergeCell ref="A55:F55"/>
    <mergeCell ref="A59:A60"/>
    <mergeCell ref="B59:B60"/>
    <mergeCell ref="C59:C60"/>
    <mergeCell ref="D59:D60"/>
    <mergeCell ref="E59:E60"/>
    <mergeCell ref="F59:F60"/>
    <mergeCell ref="G59:G60"/>
    <mergeCell ref="A15:F15"/>
    <mergeCell ref="A49:G49"/>
    <mergeCell ref="A51:A52"/>
    <mergeCell ref="B51:B52"/>
    <mergeCell ref="C51:C52"/>
    <mergeCell ref="D51:D52"/>
    <mergeCell ref="E51:E52"/>
    <mergeCell ref="F51:F52"/>
    <mergeCell ref="G51:G52"/>
    <mergeCell ref="G19:G20"/>
    <mergeCell ref="B21:F21"/>
    <mergeCell ref="B22:F22"/>
    <mergeCell ref="A23:F23"/>
    <mergeCell ref="A43:A44"/>
    <mergeCell ref="B43:B44"/>
    <mergeCell ref="C43:C44"/>
    <mergeCell ref="D43:D44"/>
    <mergeCell ref="E43:E44"/>
    <mergeCell ref="A19:A20"/>
    <mergeCell ref="B19:B20"/>
    <mergeCell ref="C19:C20"/>
    <mergeCell ref="D19:D20"/>
    <mergeCell ref="E19:E20"/>
    <mergeCell ref="F19:F20"/>
  </mergeCells>
  <pageMargins left="0.11811023622047245" right="0.51181102362204722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1"/>
  <sheetViews>
    <sheetView workbookViewId="0">
      <selection activeCell="G4" sqref="G4"/>
    </sheetView>
  </sheetViews>
  <sheetFormatPr defaultRowHeight="15"/>
  <cols>
    <col min="2" max="2" width="17" customWidth="1"/>
    <col min="3" max="3" width="17.140625" style="15" customWidth="1"/>
    <col min="4" max="4" width="10.5703125" bestFit="1" customWidth="1"/>
    <col min="5" max="5" width="18.7109375" customWidth="1"/>
  </cols>
  <sheetData>
    <row r="2" spans="2:5" ht="30" customHeight="1">
      <c r="B2" s="16" t="s">
        <v>49</v>
      </c>
      <c r="C2" s="16" t="s">
        <v>50</v>
      </c>
      <c r="D2" s="16" t="s">
        <v>59</v>
      </c>
      <c r="E2" s="16" t="s">
        <v>60</v>
      </c>
    </row>
    <row r="3" spans="2:5" ht="32.25" customHeight="1">
      <c r="B3" s="17" t="s">
        <v>42</v>
      </c>
      <c r="C3" s="17" t="s">
        <v>48</v>
      </c>
      <c r="D3" s="18">
        <v>1813.65</v>
      </c>
      <c r="E3" s="18">
        <v>2000</v>
      </c>
    </row>
    <row r="4" spans="2:5" ht="39.75" customHeight="1">
      <c r="B4" s="17" t="s">
        <v>43</v>
      </c>
      <c r="C4" s="17" t="s">
        <v>51</v>
      </c>
      <c r="D4" s="18">
        <v>7627.5</v>
      </c>
      <c r="E4" s="18">
        <v>8000</v>
      </c>
    </row>
    <row r="5" spans="2:5" ht="20.100000000000001" customHeight="1">
      <c r="B5" s="17" t="s">
        <v>44</v>
      </c>
      <c r="C5" s="17" t="s">
        <v>52</v>
      </c>
      <c r="D5" s="18">
        <v>4983.3</v>
      </c>
      <c r="E5" s="18">
        <v>5000</v>
      </c>
    </row>
    <row r="6" spans="2:5" ht="40.5" customHeight="1">
      <c r="B6" s="17" t="s">
        <v>45</v>
      </c>
      <c r="C6" s="17" t="s">
        <v>53</v>
      </c>
      <c r="D6" s="18">
        <v>27953.94</v>
      </c>
      <c r="E6" s="18">
        <v>28000</v>
      </c>
    </row>
    <row r="7" spans="2:5" ht="26.25" customHeight="1">
      <c r="B7" s="17" t="s">
        <v>46</v>
      </c>
      <c r="C7" s="17" t="s">
        <v>54</v>
      </c>
      <c r="D7" s="18">
        <v>4195.13</v>
      </c>
      <c r="E7" s="18">
        <v>6000</v>
      </c>
    </row>
    <row r="8" spans="2:5" ht="27" customHeight="1">
      <c r="B8" s="17" t="s">
        <v>47</v>
      </c>
      <c r="C8" s="17" t="s">
        <v>55</v>
      </c>
      <c r="D8" s="18">
        <v>10298.82</v>
      </c>
      <c r="E8" s="18">
        <v>11500</v>
      </c>
    </row>
    <row r="9" spans="2:5" ht="24" customHeight="1">
      <c r="B9" s="17"/>
      <c r="C9" s="17" t="s">
        <v>56</v>
      </c>
      <c r="D9" s="18">
        <v>6118.95</v>
      </c>
      <c r="E9" s="18"/>
    </row>
    <row r="10" spans="2:5" ht="21.75" customHeight="1">
      <c r="B10" s="17"/>
      <c r="C10" s="17" t="s">
        <v>57</v>
      </c>
      <c r="D10" s="18">
        <v>3220.5</v>
      </c>
      <c r="E10" s="18"/>
    </row>
    <row r="11" spans="2:5" ht="33.75" customHeight="1">
      <c r="B11" s="19"/>
      <c r="C11" s="16" t="s">
        <v>58</v>
      </c>
      <c r="D11" s="20">
        <f>SUM(D3:D10)</f>
        <v>66211.789999999994</v>
      </c>
      <c r="E11" s="20">
        <f>SUM(E3:E8)</f>
        <v>60500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Ενδεικτικός Προϋπολογισμός</vt:lpstr>
      <vt:lpstr>Κ.Α.Ε.</vt:lpstr>
      <vt:lpstr>Φύλλο3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2018-10-16T08:30:49Z</dcterms:modified>
</cp:coreProperties>
</file>